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Цюцюрупа\Desktop\Новая папка\"/>
    </mc:Choice>
  </mc:AlternateContent>
  <xr:revisionPtr revIDLastSave="0" documentId="13_ncr:1_{C3542E9B-6E44-4EA2-AE6E-F28191CF4873}" xr6:coauthVersionLast="47" xr6:coauthVersionMax="47" xr10:uidLastSave="{00000000-0000-0000-0000-000000000000}"/>
  <bookViews>
    <workbookView xWindow="30030" yWindow="750" windowWidth="26010" windowHeight="15120" xr2:uid="{00000000-000D-0000-FFFF-FFFF00000000}"/>
  </bookViews>
  <sheets>
    <sheet name="План № 1 Соцпод отд категорий" sheetId="1" r:id="rId1"/>
    <sheet name="План № 2 Соц обслуживание" sheetId="2" r:id="rId2"/>
    <sheet name="План № 3 Соцпод семей с детьми" sheetId="3" r:id="rId3"/>
  </sheets>
  <definedNames>
    <definedName name="_ftn1" localSheetId="0">'План № 1 Соцпод отд категорий'!$A$13</definedName>
    <definedName name="_ftnref1" localSheetId="0">'План № 1 Соцпод отд категорий'!#REF!</definedName>
    <definedName name="_xlnm.Print_Area" localSheetId="0">'План № 1 Соцпод отд категорий'!$A$1:$M$37</definedName>
    <definedName name="_xlnm.Print_Area" localSheetId="1">'План № 2 Соц обслуживание'!$A$1:$M$28</definedName>
    <definedName name="_xlnm.Print_Area" localSheetId="2">'План № 3 Соцпод семей с детьми'!$A$1:$M$24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3" l="1"/>
  <c r="L16" i="3" l="1"/>
  <c r="M16" i="3"/>
  <c r="L16" i="1" l="1"/>
  <c r="M16" i="1"/>
  <c r="K16" i="1"/>
  <c r="L17" i="2" l="1"/>
  <c r="M17" i="2"/>
  <c r="K17" i="2"/>
</calcChain>
</file>

<file path=xl/sharedStrings.xml><?xml version="1.0" encoding="utf-8"?>
<sst xmlns="http://schemas.openxmlformats.org/spreadsheetml/2006/main" count="238" uniqueCount="74">
  <si>
    <t xml:space="preserve">ПЛАН РЕАЛИЗАЦИИ </t>
  </si>
  <si>
    <t>Код структур-ного элемента</t>
  </si>
  <si>
    <t>Код типа структур-ного элемента</t>
  </si>
  <si>
    <t>Мероприятия структурного элемента (направление расходов)</t>
  </si>
  <si>
    <t>Значение мероприятия (результата) структурного элемента муниципальной программы</t>
  </si>
  <si>
    <t>Ед. изм.</t>
  </si>
  <si>
    <t>Плановое значение</t>
  </si>
  <si>
    <t>Финансовое обеспечение по годам реализации, тыс. руб.</t>
  </si>
  <si>
    <t>2</t>
  </si>
  <si>
    <t>Наименование показателя</t>
  </si>
  <si>
    <t>03</t>
  </si>
  <si>
    <t>человек</t>
  </si>
  <si>
    <t>2026 год</t>
  </si>
  <si>
    <t>2027 год</t>
  </si>
  <si>
    <t>КпО</t>
  </si>
  <si>
    <t>Код 
направления расходов</t>
  </si>
  <si>
    <t>Испол-нитель структур-ного элемента/ мероприя-тия</t>
  </si>
  <si>
    <t>01</t>
  </si>
  <si>
    <t>Количество получателей</t>
  </si>
  <si>
    <t>КпСП</t>
  </si>
  <si>
    <t>Пособия на погребение умершего ветерана ВОВ, несовершеннолетнего узника</t>
  </si>
  <si>
    <t>Компенсационные выплаты на оплату коммунальных услуг ветеранам становления Калининградской области</t>
  </si>
  <si>
    <t>Материальная помощь участникам штурма Кенигсберга</t>
  </si>
  <si>
    <t>Материальная помощь в связи с празднованием дня Победы в Великой Отечественной войне</t>
  </si>
  <si>
    <t>Доплата к пенсии за муниципальную службу</t>
  </si>
  <si>
    <t>Выплата пенсии за выслугу лет</t>
  </si>
  <si>
    <t>Оказание экстренной материальной помощи</t>
  </si>
  <si>
    <t xml:space="preserve">Количество посещений </t>
  </si>
  <si>
    <t>Предоставление льгот по баням</t>
  </si>
  <si>
    <t>КГХиС</t>
  </si>
  <si>
    <t>КРДТИ</t>
  </si>
  <si>
    <t>Количество поездок</t>
  </si>
  <si>
    <t>Количество перевезенных граждан</t>
  </si>
  <si>
    <t>Субсидии на перевозку льготных категорий населения (за исключением школьников)</t>
  </si>
  <si>
    <t>Предоставление мер социальной поддержки лицам, удостоенным звания «Почетный гражданин города Калининграда»</t>
  </si>
  <si>
    <t>Пособия семьям граждан, погибших при исполнении интернационального, воинского и служебного долга</t>
  </si>
  <si>
    <t>Социальная поддержка граждан, заключивших контракт о прохождении военной службы с Министерством обороны Российской Федерации</t>
  </si>
  <si>
    <t>Социальное обслуживание граждан</t>
  </si>
  <si>
    <t>02</t>
  </si>
  <si>
    <t>Рента</t>
  </si>
  <si>
    <t>Субсидии за перевозку льготных категорий (школьники)</t>
  </si>
  <si>
    <t>Социальная поддержка граждан, имеющих трех и более детей</t>
  </si>
  <si>
    <t>Организация и проведение мероприятий</t>
  </si>
  <si>
    <t>Количество участников</t>
  </si>
  <si>
    <t>Социальная поддержка по ремонту жилых помещений детей-сирот</t>
  </si>
  <si>
    <t>единица</t>
  </si>
  <si>
    <t xml:space="preserve">Количество помещений </t>
  </si>
  <si>
    <t>Обеспечение бесплатным питанием отдельных категорий обучающихся в муниципальных общеобразовательных организациях</t>
  </si>
  <si>
    <t>Обеспечение жильем молодых семей</t>
  </si>
  <si>
    <t>семья</t>
  </si>
  <si>
    <t>Количество семей, получивших социальную выплату на приобретение (строительство) жилья</t>
  </si>
  <si>
    <t xml:space="preserve">к приказу комитета по </t>
  </si>
  <si>
    <t>социальной политике</t>
  </si>
  <si>
    <t xml:space="preserve">администрации городского округа </t>
  </si>
  <si>
    <t xml:space="preserve">«Город Калининград» </t>
  </si>
  <si>
    <t>комплекса процессных мероприятий «Социальная поддержка отдельных категорий граждан»</t>
  </si>
  <si>
    <t>Приложение № 1</t>
  </si>
  <si>
    <t>комплекса процессных мероприятий «Социальное обслуживание»</t>
  </si>
  <si>
    <t>Приложение № 3</t>
  </si>
  <si>
    <t>комплекса процессных мероприятий «Социальная поддержка семей с детьми»</t>
  </si>
  <si>
    <t xml:space="preserve">Всего по структурному элементу </t>
  </si>
  <si>
    <t>единиц</t>
  </si>
  <si>
    <t>Количество получателей социальных услуг</t>
  </si>
  <si>
    <t>Количество граждан заключивших договоры пожизненного содержания с иждивением</t>
  </si>
  <si>
    <t>Социальная поддержка для членов семей участников специальной военной операции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</si>
  <si>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</si>
  <si>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>муниципальной программы «Социальная поддержка» на 2026 г. и плановый период 2027 – 2028 гг.</t>
  </si>
  <si>
    <t>2028 год</t>
  </si>
  <si>
    <t>Стипендии для одаренных детей и молодежи</t>
  </si>
  <si>
    <t>Предоставление молодым семьям дополнительных социальных выплат при рождении или усыновлении (удочерении) ребенка</t>
  </si>
  <si>
    <t>Количество семей, получивших дополнительную социальную выплату на приобретение (строительство) жилья при рождении или усыновлении (удочерении) ребенка</t>
  </si>
  <si>
    <t>Приложение №2</t>
  </si>
  <si>
    <t>×</t>
  </si>
  <si>
    <t>от «19 » __01__ 2026 № п-КпСП-174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</si>
</sst>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Times New Roman"/>
      <family val="1"/>
      <charset val="204"/>
    </font>
    <font>
      <sz val="11"/>
      <color rgb="FF00B050"/>
      <name val="Calibri"/>
      <family val="2"/>
      <scheme val="minor"/>
    </font>
    <font>
      <sz val="14"/>
      <color rgb="FF00B05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0"/>
      <name val="Calibri"/>
      <family val="2"/>
      <scheme val="minor"/>
    </font>
    <font>
      <b/>
      <sz val="1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name val="Calibri"/>
      <family val="2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8" fillId="0" borderId="0"/>
  </cellStyleXfs>
  <cellXfs count="121">
    <xf numFmtId="0" fontId="0" fillId="0" borderId="0" xfId="0"/>
    <xf numFmtId="0" fontId="4" fillId="0" borderId="0" xfId="0" applyFont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6" fillId="0" borderId="0" xfId="0" applyFont="1"/>
    <xf numFmtId="0" fontId="14" fillId="0" borderId="4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7" fillId="0" borderId="0" xfId="0" applyFont="1" applyFill="1"/>
    <xf numFmtId="0" fontId="1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8" fillId="0" borderId="0" xfId="0" applyFont="1" applyFill="1"/>
    <xf numFmtId="4" fontId="0" fillId="0" borderId="0" xfId="0" applyNumberForma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165" fontId="21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64" fontId="23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3" fillId="0" borderId="0" xfId="0" applyFont="1" applyFill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4" fontId="9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3" fillId="0" borderId="0" xfId="0" applyFont="1" applyFill="1"/>
    <xf numFmtId="0" fontId="9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/>
    </xf>
    <xf numFmtId="49" fontId="9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BC5D9937-CB20-4C06-8EB6-19DC86D18A85}"/>
  </cellStyles>
  <dxfs count="0"/>
  <tableStyles count="0" defaultTableStyle="TableStyleMedium2" defaultPivotStyle="PivotStyleLight16"/>
  <colors>
    <mruColors>
      <color rgb="FFFAD0EF"/>
      <color rgb="FFFBD2CF"/>
      <color rgb="FFF5D7D5"/>
      <color rgb="FFEED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tabSelected="1" zoomScale="70" zoomScaleNormal="70" workbookViewId="0">
      <selection activeCell="E5" sqref="E5"/>
    </sheetView>
  </sheetViews>
  <sheetFormatPr defaultRowHeight="15" x14ac:dyDescent="0.25"/>
  <cols>
    <col min="1" max="1" width="9.7109375" style="29" customWidth="1"/>
    <col min="2" max="2" width="10" style="29" customWidth="1"/>
    <col min="3" max="3" width="12.28515625" style="29" customWidth="1"/>
    <col min="4" max="4" width="10.140625" style="29" customWidth="1"/>
    <col min="5" max="5" width="35.42578125" style="49" customWidth="1"/>
    <col min="6" max="6" width="27" style="76" customWidth="1"/>
    <col min="7" max="7" width="10.5703125" style="30" customWidth="1"/>
    <col min="8" max="10" width="12.42578125" style="29" customWidth="1"/>
    <col min="11" max="11" width="13.5703125" style="29" customWidth="1"/>
    <col min="12" max="12" width="13.28515625" style="29" customWidth="1"/>
    <col min="13" max="13" width="12.7109375" style="29" customWidth="1"/>
  </cols>
  <sheetData>
    <row r="1" spans="1:13" ht="18.75" x14ac:dyDescent="0.3">
      <c r="A1" s="49"/>
      <c r="B1" s="49"/>
      <c r="C1" s="49"/>
      <c r="D1" s="49"/>
      <c r="F1" s="49"/>
      <c r="G1" s="49"/>
      <c r="H1" s="49"/>
      <c r="I1" s="49"/>
      <c r="J1" s="26" t="s">
        <v>56</v>
      </c>
      <c r="K1" s="26"/>
      <c r="L1" s="49"/>
      <c r="M1" s="49"/>
    </row>
    <row r="2" spans="1:13" ht="18.75" x14ac:dyDescent="0.3">
      <c r="A2" s="49"/>
      <c r="B2" s="49"/>
      <c r="C2" s="49"/>
      <c r="D2" s="49"/>
      <c r="F2" s="49"/>
      <c r="G2" s="49"/>
      <c r="H2" s="49"/>
      <c r="I2" s="49"/>
      <c r="J2" s="26" t="s">
        <v>51</v>
      </c>
      <c r="K2" s="26"/>
      <c r="L2" s="49"/>
      <c r="M2" s="49"/>
    </row>
    <row r="3" spans="1:13" ht="18.75" x14ac:dyDescent="0.3">
      <c r="A3" s="49"/>
      <c r="B3" s="49"/>
      <c r="C3" s="49"/>
      <c r="D3" s="49"/>
      <c r="F3" s="49"/>
      <c r="G3" s="49"/>
      <c r="H3" s="49"/>
      <c r="I3" s="49"/>
      <c r="J3" s="26" t="s">
        <v>52</v>
      </c>
      <c r="K3" s="26"/>
      <c r="L3" s="49"/>
      <c r="M3" s="49"/>
    </row>
    <row r="4" spans="1:13" ht="18.75" x14ac:dyDescent="0.3">
      <c r="A4" s="49"/>
      <c r="B4" s="49"/>
      <c r="C4" s="49"/>
      <c r="D4" s="49"/>
      <c r="F4" s="49"/>
      <c r="G4" s="49"/>
      <c r="H4" s="49"/>
      <c r="I4" s="49"/>
      <c r="J4" s="26" t="s">
        <v>53</v>
      </c>
      <c r="K4" s="26"/>
      <c r="L4" s="49"/>
      <c r="M4" s="49"/>
    </row>
    <row r="5" spans="1:13" ht="18.75" x14ac:dyDescent="0.3">
      <c r="A5" s="49"/>
      <c r="B5" s="49"/>
      <c r="C5" s="49"/>
      <c r="D5" s="49"/>
      <c r="F5" s="49"/>
      <c r="G5" s="49"/>
      <c r="H5" s="49"/>
      <c r="I5" s="49"/>
      <c r="J5" s="26" t="s">
        <v>54</v>
      </c>
      <c r="K5" s="26"/>
      <c r="L5" s="49"/>
      <c r="M5" s="49"/>
    </row>
    <row r="6" spans="1:13" ht="18.75" x14ac:dyDescent="0.3">
      <c r="A6" s="49"/>
      <c r="B6" s="49"/>
      <c r="C6" s="49"/>
      <c r="D6" s="49"/>
      <c r="F6" s="49"/>
      <c r="G6" s="49"/>
      <c r="H6" s="49"/>
      <c r="I6" s="49"/>
      <c r="J6" s="26" t="s">
        <v>73</v>
      </c>
      <c r="K6" s="26"/>
      <c r="L6" s="49"/>
      <c r="M6" s="49"/>
    </row>
    <row r="8" spans="1:13" s="54" customFormat="1" ht="18.75" x14ac:dyDescent="0.25">
      <c r="A8" s="95" t="s">
        <v>0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</row>
    <row r="9" spans="1:13" s="54" customFormat="1" ht="18.75" x14ac:dyDescent="0.25">
      <c r="A9" s="95" t="s">
        <v>55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</row>
    <row r="10" spans="1:13" s="54" customFormat="1" ht="18.75" x14ac:dyDescent="0.25">
      <c r="A10" s="95" t="s">
        <v>66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</row>
    <row r="11" spans="1:13" s="15" customFormat="1" x14ac:dyDescent="0.25">
      <c r="A11" s="27"/>
      <c r="B11" s="27"/>
      <c r="C11" s="27"/>
      <c r="D11" s="27"/>
      <c r="E11" s="68"/>
      <c r="F11" s="69"/>
      <c r="G11" s="50"/>
      <c r="H11" s="27"/>
      <c r="I11" s="27"/>
      <c r="J11" s="27"/>
      <c r="K11" s="27"/>
      <c r="L11" s="27"/>
      <c r="M11" s="27"/>
    </row>
    <row r="12" spans="1:13" s="55" customFormat="1" ht="30.75" customHeight="1" x14ac:dyDescent="0.25">
      <c r="A12" s="90" t="s">
        <v>2</v>
      </c>
      <c r="B12" s="90" t="s">
        <v>1</v>
      </c>
      <c r="C12" s="90" t="s">
        <v>15</v>
      </c>
      <c r="D12" s="90" t="s">
        <v>16</v>
      </c>
      <c r="E12" s="96" t="s">
        <v>3</v>
      </c>
      <c r="F12" s="84" t="s">
        <v>4</v>
      </c>
      <c r="G12" s="85"/>
      <c r="H12" s="85"/>
      <c r="I12" s="85"/>
      <c r="J12" s="86"/>
      <c r="K12" s="84" t="s">
        <v>7</v>
      </c>
      <c r="L12" s="85"/>
      <c r="M12" s="86"/>
    </row>
    <row r="13" spans="1:13" s="55" customFormat="1" ht="22.5" customHeight="1" x14ac:dyDescent="0.25">
      <c r="A13" s="91"/>
      <c r="B13" s="91"/>
      <c r="C13" s="91"/>
      <c r="D13" s="91"/>
      <c r="E13" s="96"/>
      <c r="F13" s="97" t="s">
        <v>9</v>
      </c>
      <c r="G13" s="97" t="s">
        <v>5</v>
      </c>
      <c r="H13" s="84" t="s">
        <v>6</v>
      </c>
      <c r="I13" s="85"/>
      <c r="J13" s="86"/>
      <c r="K13" s="98" t="s">
        <v>12</v>
      </c>
      <c r="L13" s="90" t="s">
        <v>13</v>
      </c>
      <c r="M13" s="90" t="s">
        <v>67</v>
      </c>
    </row>
    <row r="14" spans="1:13" s="55" customFormat="1" ht="58.5" customHeight="1" x14ac:dyDescent="0.25">
      <c r="A14" s="92"/>
      <c r="B14" s="92"/>
      <c r="C14" s="92"/>
      <c r="D14" s="92"/>
      <c r="E14" s="96"/>
      <c r="F14" s="97"/>
      <c r="G14" s="97"/>
      <c r="H14" s="70" t="s">
        <v>12</v>
      </c>
      <c r="I14" s="70" t="s">
        <v>13</v>
      </c>
      <c r="J14" s="70" t="s">
        <v>67</v>
      </c>
      <c r="K14" s="98"/>
      <c r="L14" s="92"/>
      <c r="M14" s="92"/>
    </row>
    <row r="15" spans="1:13" s="1" customFormat="1" ht="13.5" customHeight="1" x14ac:dyDescent="0.25">
      <c r="A15" s="71">
        <v>1</v>
      </c>
      <c r="B15" s="71">
        <v>2</v>
      </c>
      <c r="C15" s="71">
        <v>3</v>
      </c>
      <c r="D15" s="71">
        <v>4</v>
      </c>
      <c r="E15" s="28">
        <v>5</v>
      </c>
      <c r="F15" s="25">
        <v>6</v>
      </c>
      <c r="G15" s="25">
        <v>7</v>
      </c>
      <c r="H15" s="25">
        <v>8</v>
      </c>
      <c r="I15" s="25">
        <v>9</v>
      </c>
      <c r="J15" s="25">
        <v>10</v>
      </c>
      <c r="K15" s="28">
        <v>11</v>
      </c>
      <c r="L15" s="72">
        <v>12</v>
      </c>
      <c r="M15" s="71">
        <v>13</v>
      </c>
    </row>
    <row r="16" spans="1:13" s="5" customFormat="1" ht="39" customHeight="1" x14ac:dyDescent="0.25">
      <c r="A16" s="73" t="s">
        <v>8</v>
      </c>
      <c r="B16" s="73" t="s">
        <v>17</v>
      </c>
      <c r="C16" s="83" t="s">
        <v>72</v>
      </c>
      <c r="D16" s="83" t="s">
        <v>72</v>
      </c>
      <c r="E16" s="74" t="s">
        <v>60</v>
      </c>
      <c r="F16" s="83" t="s">
        <v>72</v>
      </c>
      <c r="G16" s="83" t="s">
        <v>72</v>
      </c>
      <c r="H16" s="83" t="s">
        <v>72</v>
      </c>
      <c r="I16" s="83" t="s">
        <v>72</v>
      </c>
      <c r="J16" s="83" t="s">
        <v>72</v>
      </c>
      <c r="K16" s="38">
        <f>K17+K18+K19+K20+K21+K22+K23+K24+K26+K28+K29+K30+K31</f>
        <v>709110.91</v>
      </c>
      <c r="L16" s="38">
        <f>L17+L18+L19+L20+L21+L22+L23+L24+L26+L28+L29+L30+L31</f>
        <v>460288.88999999996</v>
      </c>
      <c r="M16" s="38">
        <f>M17+M18+M19+M20+M21+M22+M23+M24+M26+M28+M29+M30+M31</f>
        <v>460722.21</v>
      </c>
    </row>
    <row r="17" spans="1:13" s="39" customFormat="1" ht="44.25" customHeight="1" x14ac:dyDescent="0.25">
      <c r="A17" s="62">
        <v>2</v>
      </c>
      <c r="B17" s="34" t="s">
        <v>17</v>
      </c>
      <c r="C17" s="62">
        <v>66141</v>
      </c>
      <c r="D17" s="62" t="s">
        <v>19</v>
      </c>
      <c r="E17" s="52" t="s">
        <v>20</v>
      </c>
      <c r="F17" s="52" t="s">
        <v>18</v>
      </c>
      <c r="G17" s="52" t="s">
        <v>11</v>
      </c>
      <c r="H17" s="33">
        <v>3</v>
      </c>
      <c r="I17" s="33">
        <v>3</v>
      </c>
      <c r="J17" s="33">
        <v>3</v>
      </c>
      <c r="K17" s="62">
        <v>9.4700000000000006</v>
      </c>
      <c r="L17" s="75">
        <v>9.89</v>
      </c>
      <c r="M17" s="62">
        <v>10.33</v>
      </c>
    </row>
    <row r="18" spans="1:13" s="39" customFormat="1" ht="44.25" customHeight="1" x14ac:dyDescent="0.25">
      <c r="A18" s="62">
        <v>2</v>
      </c>
      <c r="B18" s="34" t="s">
        <v>17</v>
      </c>
      <c r="C18" s="62">
        <v>66142</v>
      </c>
      <c r="D18" s="62" t="s">
        <v>19</v>
      </c>
      <c r="E18" s="52" t="s">
        <v>21</v>
      </c>
      <c r="F18" s="52" t="s">
        <v>18</v>
      </c>
      <c r="G18" s="52" t="s">
        <v>11</v>
      </c>
      <c r="H18" s="33">
        <v>25</v>
      </c>
      <c r="I18" s="33">
        <v>25</v>
      </c>
      <c r="J18" s="33">
        <v>25</v>
      </c>
      <c r="K18" s="3">
        <v>281.95</v>
      </c>
      <c r="L18" s="66">
        <v>294.64</v>
      </c>
      <c r="M18" s="3">
        <v>307.60000000000002</v>
      </c>
    </row>
    <row r="19" spans="1:13" s="39" customFormat="1" ht="44.25" customHeight="1" x14ac:dyDescent="0.25">
      <c r="A19" s="62">
        <v>2</v>
      </c>
      <c r="B19" s="34" t="s">
        <v>17</v>
      </c>
      <c r="C19" s="62">
        <v>66143</v>
      </c>
      <c r="D19" s="62" t="s">
        <v>19</v>
      </c>
      <c r="E19" s="52" t="s">
        <v>22</v>
      </c>
      <c r="F19" s="52" t="s">
        <v>18</v>
      </c>
      <c r="G19" s="52" t="s">
        <v>11</v>
      </c>
      <c r="H19" s="33">
        <v>3</v>
      </c>
      <c r="I19" s="33">
        <v>3</v>
      </c>
      <c r="J19" s="33">
        <v>3</v>
      </c>
      <c r="K19" s="61">
        <v>15.84</v>
      </c>
      <c r="L19" s="61">
        <v>16.55</v>
      </c>
      <c r="M19" s="61">
        <v>17.28</v>
      </c>
    </row>
    <row r="20" spans="1:13" s="39" customFormat="1" ht="44.25" customHeight="1" x14ac:dyDescent="0.25">
      <c r="A20" s="62">
        <v>2</v>
      </c>
      <c r="B20" s="34" t="s">
        <v>17</v>
      </c>
      <c r="C20" s="62">
        <v>66144</v>
      </c>
      <c r="D20" s="62" t="s">
        <v>19</v>
      </c>
      <c r="E20" s="52" t="s">
        <v>23</v>
      </c>
      <c r="F20" s="52" t="s">
        <v>18</v>
      </c>
      <c r="G20" s="52" t="s">
        <v>11</v>
      </c>
      <c r="H20" s="33">
        <v>650</v>
      </c>
      <c r="I20" s="33">
        <v>600</v>
      </c>
      <c r="J20" s="33">
        <v>600</v>
      </c>
      <c r="K20" s="61">
        <v>3532</v>
      </c>
      <c r="L20" s="61">
        <v>3134.68</v>
      </c>
      <c r="M20" s="61">
        <v>3268.21</v>
      </c>
    </row>
    <row r="21" spans="1:13" s="39" customFormat="1" ht="44.25" customHeight="1" x14ac:dyDescent="0.25">
      <c r="A21" s="62">
        <v>2</v>
      </c>
      <c r="B21" s="34" t="s">
        <v>17</v>
      </c>
      <c r="C21" s="62">
        <v>66231</v>
      </c>
      <c r="D21" s="62" t="s">
        <v>19</v>
      </c>
      <c r="E21" s="52" t="s">
        <v>24</v>
      </c>
      <c r="F21" s="52" t="s">
        <v>18</v>
      </c>
      <c r="G21" s="52" t="s">
        <v>11</v>
      </c>
      <c r="H21" s="33">
        <v>337</v>
      </c>
      <c r="I21" s="33">
        <v>330</v>
      </c>
      <c r="J21" s="33">
        <v>325</v>
      </c>
      <c r="K21" s="61">
        <v>27003</v>
      </c>
      <c r="L21" s="61">
        <v>27003</v>
      </c>
      <c r="M21" s="61">
        <v>27003</v>
      </c>
    </row>
    <row r="22" spans="1:13" s="39" customFormat="1" ht="44.25" customHeight="1" x14ac:dyDescent="0.25">
      <c r="A22" s="62">
        <v>2</v>
      </c>
      <c r="B22" s="34" t="s">
        <v>17</v>
      </c>
      <c r="C22" s="62">
        <v>66232</v>
      </c>
      <c r="D22" s="62" t="s">
        <v>19</v>
      </c>
      <c r="E22" s="52" t="s">
        <v>25</v>
      </c>
      <c r="F22" s="52" t="s">
        <v>18</v>
      </c>
      <c r="G22" s="52" t="s">
        <v>11</v>
      </c>
      <c r="H22" s="2">
        <v>115</v>
      </c>
      <c r="I22" s="2">
        <v>115</v>
      </c>
      <c r="J22" s="2">
        <v>115</v>
      </c>
      <c r="K22" s="61">
        <v>12982.72</v>
      </c>
      <c r="L22" s="61">
        <v>12982.72</v>
      </c>
      <c r="M22" s="61">
        <v>12982.72</v>
      </c>
    </row>
    <row r="23" spans="1:13" s="39" customFormat="1" ht="44.25" customHeight="1" x14ac:dyDescent="0.25">
      <c r="A23" s="62">
        <v>2</v>
      </c>
      <c r="B23" s="34" t="s">
        <v>17</v>
      </c>
      <c r="C23" s="62">
        <v>66331</v>
      </c>
      <c r="D23" s="62" t="s">
        <v>19</v>
      </c>
      <c r="E23" s="52" t="s">
        <v>26</v>
      </c>
      <c r="F23" s="52" t="s">
        <v>18</v>
      </c>
      <c r="G23" s="52" t="s">
        <v>11</v>
      </c>
      <c r="H23" s="33">
        <v>60</v>
      </c>
      <c r="I23" s="33">
        <v>60</v>
      </c>
      <c r="J23" s="33">
        <v>60</v>
      </c>
      <c r="K23" s="3">
        <v>406.14</v>
      </c>
      <c r="L23" s="66">
        <v>406.14</v>
      </c>
      <c r="M23" s="3">
        <v>406.15</v>
      </c>
    </row>
    <row r="24" spans="1:13" s="39" customFormat="1" ht="33" customHeight="1" x14ac:dyDescent="0.25">
      <c r="A24" s="93">
        <v>2</v>
      </c>
      <c r="B24" s="94" t="s">
        <v>17</v>
      </c>
      <c r="C24" s="93">
        <v>66431</v>
      </c>
      <c r="D24" s="93" t="s">
        <v>29</v>
      </c>
      <c r="E24" s="99" t="s">
        <v>28</v>
      </c>
      <c r="F24" s="52" t="s">
        <v>27</v>
      </c>
      <c r="G24" s="52" t="s">
        <v>45</v>
      </c>
      <c r="H24" s="2">
        <v>15000</v>
      </c>
      <c r="I24" s="33">
        <v>0</v>
      </c>
      <c r="J24" s="33">
        <v>0</v>
      </c>
      <c r="K24" s="87">
        <v>8500.2199999999993</v>
      </c>
      <c r="L24" s="88">
        <v>0</v>
      </c>
      <c r="M24" s="89">
        <v>0</v>
      </c>
    </row>
    <row r="25" spans="1:13" s="39" customFormat="1" ht="33" customHeight="1" x14ac:dyDescent="0.25">
      <c r="A25" s="93"/>
      <c r="B25" s="94"/>
      <c r="C25" s="93"/>
      <c r="D25" s="93"/>
      <c r="E25" s="99"/>
      <c r="F25" s="52" t="s">
        <v>18</v>
      </c>
      <c r="G25" s="52" t="s">
        <v>11</v>
      </c>
      <c r="H25" s="33">
        <v>715</v>
      </c>
      <c r="I25" s="33">
        <v>0</v>
      </c>
      <c r="J25" s="33">
        <v>0</v>
      </c>
      <c r="K25" s="87"/>
      <c r="L25" s="88"/>
      <c r="M25" s="89"/>
    </row>
    <row r="26" spans="1:13" s="39" customFormat="1" ht="36.75" customHeight="1" x14ac:dyDescent="0.25">
      <c r="A26" s="93">
        <v>2</v>
      </c>
      <c r="B26" s="94" t="s">
        <v>17</v>
      </c>
      <c r="C26" s="93">
        <v>66432</v>
      </c>
      <c r="D26" s="93" t="s">
        <v>30</v>
      </c>
      <c r="E26" s="99" t="s">
        <v>33</v>
      </c>
      <c r="F26" s="52" t="s">
        <v>31</v>
      </c>
      <c r="G26" s="52" t="s">
        <v>61</v>
      </c>
      <c r="H26" s="2">
        <v>16556297</v>
      </c>
      <c r="I26" s="2">
        <v>16556297</v>
      </c>
      <c r="J26" s="2">
        <v>16556297</v>
      </c>
      <c r="K26" s="89">
        <v>397351.13</v>
      </c>
      <c r="L26" s="89">
        <v>397351.13</v>
      </c>
      <c r="M26" s="89">
        <v>397351.13</v>
      </c>
    </row>
    <row r="27" spans="1:13" s="39" customFormat="1" ht="39.75" customHeight="1" x14ac:dyDescent="0.25">
      <c r="A27" s="93"/>
      <c r="B27" s="94"/>
      <c r="C27" s="93"/>
      <c r="D27" s="93"/>
      <c r="E27" s="99"/>
      <c r="F27" s="52" t="s">
        <v>32</v>
      </c>
      <c r="G27" s="52" t="s">
        <v>11</v>
      </c>
      <c r="H27" s="2">
        <v>35000</v>
      </c>
      <c r="I27" s="2">
        <v>35000</v>
      </c>
      <c r="J27" s="2">
        <v>35000</v>
      </c>
      <c r="K27" s="89"/>
      <c r="L27" s="89"/>
      <c r="M27" s="89"/>
    </row>
    <row r="28" spans="1:13" s="39" customFormat="1" ht="59.25" customHeight="1" x14ac:dyDescent="0.25">
      <c r="A28" s="62">
        <v>2</v>
      </c>
      <c r="B28" s="34" t="s">
        <v>17</v>
      </c>
      <c r="C28" s="62">
        <v>66441</v>
      </c>
      <c r="D28" s="62" t="s">
        <v>19</v>
      </c>
      <c r="E28" s="52" t="s">
        <v>34</v>
      </c>
      <c r="F28" s="52" t="s">
        <v>18</v>
      </c>
      <c r="G28" s="52" t="s">
        <v>11</v>
      </c>
      <c r="H28" s="33">
        <v>55</v>
      </c>
      <c r="I28" s="33">
        <v>52</v>
      </c>
      <c r="J28" s="33">
        <v>50</v>
      </c>
      <c r="K28" s="61">
        <v>14112.44</v>
      </c>
      <c r="L28" s="61">
        <v>13952.92</v>
      </c>
      <c r="M28" s="61">
        <v>14012.53</v>
      </c>
    </row>
    <row r="29" spans="1:13" s="39" customFormat="1" ht="61.5" customHeight="1" x14ac:dyDescent="0.25">
      <c r="A29" s="62">
        <v>2</v>
      </c>
      <c r="B29" s="34" t="s">
        <v>17</v>
      </c>
      <c r="C29" s="62">
        <v>66445</v>
      </c>
      <c r="D29" s="62" t="s">
        <v>19</v>
      </c>
      <c r="E29" s="52" t="s">
        <v>36</v>
      </c>
      <c r="F29" s="52" t="s">
        <v>18</v>
      </c>
      <c r="G29" s="52" t="s">
        <v>11</v>
      </c>
      <c r="H29" s="33">
        <v>600</v>
      </c>
      <c r="I29" s="33">
        <v>0</v>
      </c>
      <c r="J29" s="33">
        <v>0</v>
      </c>
      <c r="K29" s="61">
        <v>240000</v>
      </c>
      <c r="L29" s="60">
        <v>0</v>
      </c>
      <c r="M29" s="61">
        <v>0</v>
      </c>
    </row>
    <row r="30" spans="1:13" s="39" customFormat="1" ht="57.75" customHeight="1" x14ac:dyDescent="0.25">
      <c r="A30" s="62">
        <v>2</v>
      </c>
      <c r="B30" s="34" t="s">
        <v>17</v>
      </c>
      <c r="C30" s="62">
        <v>66541</v>
      </c>
      <c r="D30" s="62" t="s">
        <v>19</v>
      </c>
      <c r="E30" s="52" t="s">
        <v>35</v>
      </c>
      <c r="F30" s="52" t="s">
        <v>18</v>
      </c>
      <c r="G30" s="52" t="s">
        <v>11</v>
      </c>
      <c r="H30" s="33">
        <v>57</v>
      </c>
      <c r="I30" s="33">
        <v>57</v>
      </c>
      <c r="J30" s="33">
        <v>57</v>
      </c>
      <c r="K30" s="3">
        <v>4916</v>
      </c>
      <c r="L30" s="66">
        <v>5137.22</v>
      </c>
      <c r="M30" s="3">
        <v>5363.26</v>
      </c>
    </row>
    <row r="31" spans="1:13" s="35" customFormat="1" ht="39" customHeight="1" x14ac:dyDescent="0.25">
      <c r="A31" s="34" t="s">
        <v>8</v>
      </c>
      <c r="B31" s="34" t="s">
        <v>17</v>
      </c>
      <c r="C31" s="62">
        <v>66543</v>
      </c>
      <c r="D31" s="62" t="s">
        <v>19</v>
      </c>
      <c r="E31" s="67" t="s">
        <v>64</v>
      </c>
      <c r="F31" s="52" t="s">
        <v>18</v>
      </c>
      <c r="G31" s="52" t="s">
        <v>11</v>
      </c>
      <c r="H31" s="20">
        <v>0</v>
      </c>
      <c r="I31" s="20">
        <v>0</v>
      </c>
      <c r="J31" s="20">
        <v>0</v>
      </c>
      <c r="K31" s="3">
        <v>0</v>
      </c>
      <c r="L31" s="66">
        <v>0</v>
      </c>
      <c r="M31" s="3">
        <v>0</v>
      </c>
    </row>
    <row r="32" spans="1:13" s="11" customFormat="1" x14ac:dyDescent="0.25">
      <c r="A32" s="29"/>
      <c r="B32" s="29"/>
      <c r="C32" s="29"/>
      <c r="D32" s="29"/>
      <c r="E32" s="49"/>
      <c r="F32" s="76"/>
      <c r="G32" s="30"/>
      <c r="H32" s="29"/>
      <c r="I32" s="29"/>
      <c r="J32" s="29"/>
      <c r="K32" s="29"/>
      <c r="L32" s="29"/>
      <c r="M32" s="29"/>
    </row>
    <row r="33" spans="1:13" s="11" customFormat="1" x14ac:dyDescent="0.25">
      <c r="A33" s="29"/>
      <c r="B33" s="29"/>
      <c r="C33" s="29"/>
      <c r="D33" s="29"/>
      <c r="E33" s="49"/>
      <c r="F33" s="76"/>
      <c r="G33" s="30"/>
      <c r="H33" s="29"/>
      <c r="I33" s="29"/>
      <c r="J33" s="29"/>
      <c r="K33" s="29"/>
      <c r="L33" s="29"/>
      <c r="M33" s="29"/>
    </row>
    <row r="34" spans="1:13" s="11" customFormat="1" x14ac:dyDescent="0.25">
      <c r="A34" s="29"/>
      <c r="B34" s="29"/>
      <c r="C34" s="29"/>
      <c r="D34" s="29"/>
      <c r="E34" s="49"/>
      <c r="F34" s="76"/>
      <c r="G34" s="30"/>
      <c r="H34" s="29"/>
      <c r="I34" s="29"/>
      <c r="J34" s="29"/>
      <c r="K34" s="29"/>
      <c r="L34" s="29"/>
      <c r="M34" s="29"/>
    </row>
    <row r="35" spans="1:13" s="11" customFormat="1" x14ac:dyDescent="0.25">
      <c r="A35" s="29"/>
      <c r="B35" s="29"/>
      <c r="C35" s="29"/>
      <c r="D35" s="29"/>
      <c r="E35" s="49"/>
      <c r="F35" s="76"/>
      <c r="G35" s="30"/>
      <c r="H35" s="29"/>
      <c r="I35" s="29"/>
      <c r="J35" s="29"/>
      <c r="K35" s="29"/>
      <c r="L35" s="29"/>
      <c r="M35" s="29"/>
    </row>
    <row r="36" spans="1:13" s="11" customFormat="1" x14ac:dyDescent="0.25">
      <c r="A36" s="29"/>
      <c r="B36" s="29"/>
      <c r="C36" s="29"/>
      <c r="D36" s="29"/>
      <c r="E36" s="49"/>
      <c r="F36" s="76"/>
      <c r="G36" s="30"/>
      <c r="H36" s="29"/>
      <c r="I36" s="29"/>
      <c r="J36" s="29"/>
      <c r="K36" s="29"/>
      <c r="L36" s="29"/>
      <c r="M36" s="29"/>
    </row>
    <row r="37" spans="1:13" s="11" customFormat="1" x14ac:dyDescent="0.25">
      <c r="A37" s="29"/>
      <c r="B37" s="29"/>
      <c r="C37" s="29"/>
      <c r="D37" s="29"/>
      <c r="E37" s="49"/>
      <c r="F37" s="76"/>
      <c r="G37" s="30"/>
      <c r="H37" s="29"/>
      <c r="I37" s="29"/>
      <c r="J37" s="29"/>
      <c r="K37" s="29"/>
      <c r="L37" s="29"/>
      <c r="M37" s="29"/>
    </row>
    <row r="38" spans="1:13" s="11" customFormat="1" x14ac:dyDescent="0.25">
      <c r="A38" s="29"/>
      <c r="B38" s="29"/>
      <c r="C38" s="29"/>
      <c r="D38" s="29"/>
      <c r="E38" s="49"/>
      <c r="F38" s="76"/>
      <c r="G38" s="30"/>
      <c r="H38" s="29"/>
      <c r="I38" s="29"/>
      <c r="J38" s="29"/>
      <c r="K38" s="29"/>
      <c r="L38" s="29"/>
      <c r="M38" s="29"/>
    </row>
    <row r="39" spans="1:13" s="11" customFormat="1" x14ac:dyDescent="0.25">
      <c r="A39" s="29"/>
      <c r="B39" s="29"/>
      <c r="C39" s="29"/>
      <c r="D39" s="29"/>
      <c r="E39" s="49"/>
      <c r="F39" s="76"/>
      <c r="G39" s="30"/>
      <c r="H39" s="29"/>
      <c r="I39" s="29"/>
      <c r="J39" s="29"/>
      <c r="K39" s="29"/>
      <c r="L39" s="29"/>
      <c r="M39" s="29"/>
    </row>
    <row r="40" spans="1:13" s="11" customFormat="1" x14ac:dyDescent="0.25">
      <c r="A40" s="29"/>
      <c r="B40" s="29"/>
      <c r="C40" s="29"/>
      <c r="D40" s="29"/>
      <c r="E40" s="49"/>
      <c r="F40" s="76"/>
      <c r="G40" s="30"/>
      <c r="H40" s="29"/>
      <c r="I40" s="29"/>
      <c r="J40" s="29"/>
      <c r="K40" s="29"/>
      <c r="L40" s="77"/>
      <c r="M40" s="49"/>
    </row>
    <row r="41" spans="1:13" s="11" customFormat="1" x14ac:dyDescent="0.25">
      <c r="A41" s="29"/>
      <c r="B41" s="29"/>
      <c r="C41" s="29"/>
      <c r="D41" s="29"/>
      <c r="E41" s="49"/>
      <c r="F41" s="76"/>
      <c r="G41" s="30"/>
      <c r="H41" s="29"/>
      <c r="I41" s="29"/>
      <c r="J41" s="29"/>
      <c r="K41" s="29"/>
      <c r="L41" s="77"/>
      <c r="M41" s="49"/>
    </row>
    <row r="42" spans="1:13" s="11" customFormat="1" x14ac:dyDescent="0.25">
      <c r="A42" s="29"/>
      <c r="B42" s="29"/>
      <c r="C42" s="29"/>
      <c r="D42" s="29"/>
      <c r="E42" s="49"/>
      <c r="F42" s="76"/>
      <c r="G42" s="30"/>
      <c r="H42" s="29"/>
      <c r="I42" s="29"/>
      <c r="J42" s="29"/>
      <c r="K42" s="29"/>
      <c r="L42" s="77"/>
      <c r="M42" s="49"/>
    </row>
    <row r="43" spans="1:13" s="11" customFormat="1" x14ac:dyDescent="0.25">
      <c r="A43" s="29"/>
      <c r="B43" s="29"/>
      <c r="C43" s="29"/>
      <c r="D43" s="29"/>
      <c r="E43" s="49"/>
      <c r="F43" s="76"/>
      <c r="G43" s="30"/>
      <c r="H43" s="29"/>
      <c r="I43" s="29"/>
      <c r="J43" s="29"/>
      <c r="K43" s="29"/>
      <c r="L43" s="77"/>
      <c r="M43" s="49"/>
    </row>
    <row r="44" spans="1:13" s="11" customFormat="1" x14ac:dyDescent="0.25">
      <c r="A44" s="29"/>
      <c r="B44" s="29"/>
      <c r="C44" s="29"/>
      <c r="D44" s="29"/>
      <c r="E44" s="49"/>
      <c r="F44" s="76"/>
      <c r="G44" s="30"/>
      <c r="H44" s="29"/>
      <c r="I44" s="29"/>
      <c r="J44" s="29"/>
      <c r="K44" s="29"/>
      <c r="L44" s="77"/>
      <c r="M44" s="49"/>
    </row>
    <row r="45" spans="1:13" s="11" customFormat="1" x14ac:dyDescent="0.25">
      <c r="A45" s="29"/>
      <c r="B45" s="29"/>
      <c r="C45" s="29"/>
      <c r="D45" s="29"/>
      <c r="E45" s="49"/>
      <c r="F45" s="76"/>
      <c r="G45" s="30"/>
      <c r="H45" s="29"/>
      <c r="I45" s="29"/>
      <c r="J45" s="29"/>
      <c r="K45" s="29"/>
      <c r="L45" s="77"/>
      <c r="M45" s="49"/>
    </row>
    <row r="46" spans="1:13" s="11" customFormat="1" x14ac:dyDescent="0.25">
      <c r="A46" s="29"/>
      <c r="B46" s="29"/>
      <c r="C46" s="29"/>
      <c r="D46" s="29"/>
      <c r="E46" s="49"/>
      <c r="F46" s="76"/>
      <c r="G46" s="30"/>
      <c r="H46" s="29"/>
      <c r="I46" s="29"/>
      <c r="J46" s="29"/>
      <c r="K46" s="29"/>
      <c r="L46" s="29"/>
      <c r="M46" s="29"/>
    </row>
    <row r="47" spans="1:13" s="11" customFormat="1" x14ac:dyDescent="0.25">
      <c r="A47" s="29"/>
      <c r="B47" s="29"/>
      <c r="C47" s="29"/>
      <c r="D47" s="29"/>
      <c r="E47" s="49"/>
      <c r="F47" s="76"/>
      <c r="G47" s="30"/>
      <c r="H47" s="29"/>
      <c r="I47" s="29"/>
      <c r="J47" s="29"/>
      <c r="K47" s="29"/>
      <c r="L47" s="29"/>
      <c r="M47" s="29"/>
    </row>
    <row r="48" spans="1:13" s="11" customFormat="1" x14ac:dyDescent="0.25">
      <c r="A48" s="29"/>
      <c r="B48" s="29"/>
      <c r="C48" s="29"/>
      <c r="D48" s="29"/>
      <c r="E48" s="49"/>
      <c r="F48" s="76"/>
      <c r="G48" s="30"/>
      <c r="H48" s="29"/>
      <c r="I48" s="29"/>
      <c r="J48" s="29"/>
      <c r="K48" s="29"/>
      <c r="L48" s="29"/>
      <c r="M48" s="29"/>
    </row>
    <row r="49" spans="1:13" s="11" customFormat="1" x14ac:dyDescent="0.25">
      <c r="A49" s="29"/>
      <c r="B49" s="29"/>
      <c r="C49" s="29"/>
      <c r="D49" s="29"/>
      <c r="E49" s="49"/>
      <c r="F49" s="76"/>
      <c r="G49" s="30"/>
      <c r="H49" s="29"/>
      <c r="I49" s="29"/>
      <c r="J49" s="29"/>
      <c r="K49" s="29"/>
      <c r="L49" s="29"/>
      <c r="M49" s="29"/>
    </row>
    <row r="50" spans="1:13" s="11" customFormat="1" x14ac:dyDescent="0.25">
      <c r="A50" s="29"/>
      <c r="B50" s="29"/>
      <c r="C50" s="29"/>
      <c r="D50" s="29"/>
      <c r="E50" s="49"/>
      <c r="F50" s="76"/>
      <c r="G50" s="30"/>
      <c r="H50" s="29"/>
      <c r="I50" s="29"/>
      <c r="J50" s="29"/>
      <c r="K50" s="29"/>
      <c r="L50" s="29"/>
      <c r="M50" s="29"/>
    </row>
    <row r="51" spans="1:13" s="11" customFormat="1" x14ac:dyDescent="0.25">
      <c r="A51" s="29"/>
      <c r="B51" s="29"/>
      <c r="C51" s="29"/>
      <c r="D51" s="29"/>
      <c r="E51" s="49"/>
      <c r="F51" s="76"/>
      <c r="G51" s="30"/>
      <c r="H51" s="29"/>
      <c r="I51" s="29"/>
      <c r="J51" s="29"/>
      <c r="K51" s="29"/>
      <c r="L51" s="29"/>
      <c r="M51" s="29"/>
    </row>
    <row r="52" spans="1:13" s="11" customFormat="1" x14ac:dyDescent="0.25">
      <c r="A52" s="29"/>
      <c r="B52" s="29"/>
      <c r="C52" s="29"/>
      <c r="D52" s="29"/>
      <c r="E52" s="49"/>
      <c r="F52" s="76"/>
      <c r="G52" s="30"/>
      <c r="H52" s="29"/>
      <c r="I52" s="29"/>
      <c r="J52" s="29"/>
      <c r="K52" s="29"/>
      <c r="L52" s="29"/>
      <c r="M52" s="29"/>
    </row>
    <row r="53" spans="1:13" s="11" customFormat="1" x14ac:dyDescent="0.25">
      <c r="A53" s="29"/>
      <c r="B53" s="29"/>
      <c r="C53" s="29"/>
      <c r="D53" s="29"/>
      <c r="E53" s="49"/>
      <c r="F53" s="76"/>
      <c r="G53" s="30"/>
      <c r="H53" s="29"/>
      <c r="I53" s="29"/>
      <c r="J53" s="29"/>
      <c r="K53" s="29"/>
      <c r="L53" s="29"/>
      <c r="M53" s="29"/>
    </row>
    <row r="54" spans="1:13" s="11" customFormat="1" x14ac:dyDescent="0.25">
      <c r="A54" s="29"/>
      <c r="B54" s="29"/>
      <c r="C54" s="29"/>
      <c r="D54" s="29"/>
      <c r="E54" s="49"/>
      <c r="F54" s="76"/>
      <c r="G54" s="30"/>
      <c r="H54" s="29"/>
      <c r="I54" s="29"/>
      <c r="J54" s="29"/>
      <c r="K54" s="29"/>
      <c r="L54" s="29"/>
      <c r="M54" s="29"/>
    </row>
    <row r="55" spans="1:13" s="11" customFormat="1" x14ac:dyDescent="0.25">
      <c r="A55" s="29"/>
      <c r="B55" s="29"/>
      <c r="C55" s="29"/>
      <c r="D55" s="29"/>
      <c r="E55" s="49"/>
      <c r="F55" s="76"/>
      <c r="G55" s="30"/>
      <c r="H55" s="29"/>
      <c r="I55" s="29"/>
      <c r="J55" s="29"/>
      <c r="K55" s="29"/>
      <c r="L55" s="29"/>
      <c r="M55" s="29"/>
    </row>
    <row r="56" spans="1:13" s="11" customFormat="1" x14ac:dyDescent="0.25">
      <c r="A56" s="29"/>
      <c r="B56" s="29"/>
      <c r="C56" s="29"/>
      <c r="D56" s="29"/>
      <c r="E56" s="49"/>
      <c r="F56" s="76"/>
      <c r="G56" s="30"/>
      <c r="H56" s="29"/>
      <c r="I56" s="29"/>
      <c r="J56" s="29"/>
      <c r="K56" s="29"/>
      <c r="L56" s="29"/>
      <c r="M56" s="29"/>
    </row>
    <row r="57" spans="1:13" s="11" customFormat="1" x14ac:dyDescent="0.25">
      <c r="A57" s="29"/>
      <c r="B57" s="29"/>
      <c r="C57" s="29"/>
      <c r="D57" s="29"/>
      <c r="E57" s="49"/>
      <c r="F57" s="76"/>
      <c r="G57" s="30"/>
      <c r="H57" s="29"/>
      <c r="I57" s="29"/>
      <c r="J57" s="29"/>
      <c r="K57" s="29"/>
      <c r="L57" s="29"/>
      <c r="M57" s="29"/>
    </row>
    <row r="58" spans="1:13" s="11" customFormat="1" x14ac:dyDescent="0.25">
      <c r="A58" s="29"/>
      <c r="B58" s="29"/>
      <c r="C58" s="29"/>
      <c r="D58" s="29"/>
      <c r="E58" s="49"/>
      <c r="F58" s="76"/>
      <c r="G58" s="30"/>
      <c r="H58" s="29"/>
      <c r="I58" s="29"/>
      <c r="J58" s="29"/>
      <c r="K58" s="29"/>
      <c r="L58" s="29"/>
      <c r="M58" s="29"/>
    </row>
    <row r="59" spans="1:13" s="11" customFormat="1" x14ac:dyDescent="0.25">
      <c r="A59" s="29"/>
      <c r="B59" s="29"/>
      <c r="C59" s="29"/>
      <c r="D59" s="29"/>
      <c r="E59" s="49"/>
      <c r="F59" s="76"/>
      <c r="G59" s="30"/>
      <c r="H59" s="29"/>
      <c r="I59" s="29"/>
      <c r="J59" s="29"/>
      <c r="K59" s="29"/>
      <c r="L59" s="29"/>
      <c r="M59" s="29"/>
    </row>
    <row r="60" spans="1:13" s="11" customFormat="1" x14ac:dyDescent="0.25">
      <c r="A60" s="29"/>
      <c r="B60" s="29"/>
      <c r="C60" s="29"/>
      <c r="D60" s="29"/>
      <c r="E60" s="49"/>
      <c r="F60" s="76"/>
      <c r="G60" s="30"/>
      <c r="H60" s="29"/>
      <c r="I60" s="29"/>
      <c r="J60" s="29"/>
      <c r="K60" s="29"/>
      <c r="L60" s="29"/>
      <c r="M60" s="29"/>
    </row>
    <row r="61" spans="1:13" s="11" customFormat="1" x14ac:dyDescent="0.25">
      <c r="A61" s="29"/>
      <c r="B61" s="29"/>
      <c r="C61" s="29"/>
      <c r="D61" s="29"/>
      <c r="E61" s="49"/>
      <c r="F61" s="76"/>
      <c r="G61" s="30"/>
      <c r="H61" s="29"/>
      <c r="I61" s="29"/>
      <c r="J61" s="29"/>
      <c r="K61" s="29"/>
      <c r="L61" s="29"/>
      <c r="M61" s="29"/>
    </row>
    <row r="62" spans="1:13" s="11" customFormat="1" x14ac:dyDescent="0.25">
      <c r="A62" s="29"/>
      <c r="B62" s="29"/>
      <c r="C62" s="29"/>
      <c r="D62" s="29"/>
      <c r="E62" s="49"/>
      <c r="F62" s="76"/>
      <c r="G62" s="30"/>
      <c r="H62" s="29"/>
      <c r="I62" s="29"/>
      <c r="J62" s="29"/>
      <c r="K62" s="29"/>
      <c r="L62" s="29"/>
      <c r="M62" s="29"/>
    </row>
    <row r="63" spans="1:13" s="11" customFormat="1" x14ac:dyDescent="0.25">
      <c r="A63" s="29"/>
      <c r="B63" s="29"/>
      <c r="C63" s="29"/>
      <c r="D63" s="29"/>
      <c r="E63" s="49"/>
      <c r="F63" s="76"/>
      <c r="G63" s="30"/>
      <c r="H63" s="29"/>
      <c r="I63" s="29"/>
      <c r="J63" s="29"/>
      <c r="K63" s="29"/>
      <c r="L63" s="29"/>
      <c r="M63" s="29"/>
    </row>
    <row r="64" spans="1:13" s="11" customFormat="1" x14ac:dyDescent="0.25">
      <c r="A64" s="29"/>
      <c r="B64" s="29"/>
      <c r="C64" s="29"/>
      <c r="D64" s="29"/>
      <c r="E64" s="49"/>
      <c r="F64" s="76"/>
      <c r="G64" s="30"/>
      <c r="H64" s="29"/>
      <c r="I64" s="29"/>
      <c r="J64" s="29"/>
      <c r="K64" s="29"/>
      <c r="L64" s="29"/>
      <c r="M64" s="29"/>
    </row>
  </sheetData>
  <mergeCells count="32">
    <mergeCell ref="K26:K27"/>
    <mergeCell ref="L26:L27"/>
    <mergeCell ref="M26:M27"/>
    <mergeCell ref="M13:M14"/>
    <mergeCell ref="E26:E27"/>
    <mergeCell ref="H13:J13"/>
    <mergeCell ref="A26:A27"/>
    <mergeCell ref="B26:B27"/>
    <mergeCell ref="C26:C27"/>
    <mergeCell ref="D26:D27"/>
    <mergeCell ref="A8:M8"/>
    <mergeCell ref="A9:M9"/>
    <mergeCell ref="A10:M10"/>
    <mergeCell ref="D12:D14"/>
    <mergeCell ref="E12:E14"/>
    <mergeCell ref="F13:F14"/>
    <mergeCell ref="G13:G14"/>
    <mergeCell ref="K13:K14"/>
    <mergeCell ref="L13:L14"/>
    <mergeCell ref="D24:D25"/>
    <mergeCell ref="E24:E25"/>
    <mergeCell ref="F12:J12"/>
    <mergeCell ref="K12:M12"/>
    <mergeCell ref="K24:K25"/>
    <mergeCell ref="L24:L25"/>
    <mergeCell ref="M24:M25"/>
    <mergeCell ref="A12:A14"/>
    <mergeCell ref="B12:B14"/>
    <mergeCell ref="C12:C14"/>
    <mergeCell ref="A24:A25"/>
    <mergeCell ref="B24:B25"/>
    <mergeCell ref="C24:C25"/>
  </mergeCells>
  <pageMargins left="0.70866141732283472" right="0.39370078740157483" top="0.74803149606299213" bottom="0.74803149606299213" header="0.31496062992125984" footer="0.31496062992125984"/>
  <pageSetup paperSize="9" scale="70" orientation="landscape" r:id="rId1"/>
  <rowBreaks count="1" manualBreakCount="1">
    <brk id="2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0"/>
  <sheetViews>
    <sheetView zoomScale="70" zoomScaleNormal="70" workbookViewId="0">
      <selection activeCell="F7" sqref="F7"/>
    </sheetView>
  </sheetViews>
  <sheetFormatPr defaultRowHeight="15" x14ac:dyDescent="0.25"/>
  <cols>
    <col min="1" max="1" width="9.7109375" style="22" customWidth="1"/>
    <col min="2" max="2" width="10" style="22" customWidth="1"/>
    <col min="3" max="3" width="12.28515625" style="22" customWidth="1"/>
    <col min="4" max="4" width="10.140625" style="22" customWidth="1"/>
    <col min="5" max="5" width="35.42578125" style="11" customWidth="1"/>
    <col min="6" max="6" width="27" style="21" customWidth="1"/>
    <col min="7" max="7" width="10.5703125" style="23" customWidth="1"/>
    <col min="8" max="8" width="10.5703125" style="22" customWidth="1"/>
    <col min="9" max="10" width="12.42578125" style="22" customWidth="1"/>
    <col min="11" max="11" width="13.5703125" style="22" customWidth="1"/>
    <col min="12" max="12" width="13.28515625" style="22" customWidth="1"/>
    <col min="13" max="13" width="12.7109375" style="22" customWidth="1"/>
    <col min="14" max="14" width="9.140625" style="43"/>
  </cols>
  <sheetData>
    <row r="1" spans="1:16" ht="18.75" x14ac:dyDescent="0.3">
      <c r="A1" s="11"/>
      <c r="B1" s="11"/>
      <c r="C1" s="11"/>
      <c r="D1" s="11"/>
      <c r="F1" s="11"/>
      <c r="G1" s="11"/>
      <c r="H1" s="11"/>
      <c r="I1" s="11"/>
      <c r="J1" s="13" t="s">
        <v>71</v>
      </c>
      <c r="K1" s="13"/>
      <c r="L1" s="11"/>
      <c r="M1" s="11"/>
      <c r="N1" s="41"/>
      <c r="O1" s="24"/>
      <c r="P1" s="24"/>
    </row>
    <row r="2" spans="1:16" ht="18.75" x14ac:dyDescent="0.3">
      <c r="A2" s="11"/>
      <c r="B2" s="11"/>
      <c r="C2" s="11"/>
      <c r="D2" s="11"/>
      <c r="F2" s="11"/>
      <c r="G2" s="11"/>
      <c r="H2" s="11"/>
      <c r="I2" s="11"/>
      <c r="J2" s="13" t="s">
        <v>51</v>
      </c>
      <c r="K2" s="13"/>
      <c r="L2" s="11"/>
      <c r="M2" s="11"/>
      <c r="N2" s="41"/>
      <c r="O2" s="24"/>
      <c r="P2" s="24"/>
    </row>
    <row r="3" spans="1:16" ht="18.75" x14ac:dyDescent="0.3">
      <c r="A3" s="11"/>
      <c r="B3" s="11"/>
      <c r="C3" s="11"/>
      <c r="D3" s="11"/>
      <c r="F3" s="11"/>
      <c r="G3" s="11"/>
      <c r="H3" s="11"/>
      <c r="I3" s="11"/>
      <c r="J3" s="13" t="s">
        <v>52</v>
      </c>
      <c r="K3" s="13"/>
      <c r="L3" s="11"/>
      <c r="M3" s="11"/>
      <c r="N3" s="41"/>
      <c r="O3" s="24"/>
      <c r="P3" s="24"/>
    </row>
    <row r="4" spans="1:16" ht="18.75" x14ac:dyDescent="0.3">
      <c r="A4" s="11"/>
      <c r="B4" s="11"/>
      <c r="C4" s="11"/>
      <c r="D4" s="11"/>
      <c r="F4" s="11"/>
      <c r="G4" s="11"/>
      <c r="H4" s="11"/>
      <c r="I4" s="11"/>
      <c r="J4" s="13" t="s">
        <v>53</v>
      </c>
      <c r="K4" s="13"/>
      <c r="L4" s="11"/>
      <c r="M4" s="11"/>
      <c r="N4" s="41"/>
      <c r="O4" s="24"/>
      <c r="P4" s="24"/>
    </row>
    <row r="5" spans="1:16" ht="18.75" x14ac:dyDescent="0.3">
      <c r="A5" s="11"/>
      <c r="B5" s="11"/>
      <c r="C5" s="11"/>
      <c r="D5" s="11"/>
      <c r="F5" s="11"/>
      <c r="G5" s="11"/>
      <c r="H5" s="11"/>
      <c r="I5" s="11"/>
      <c r="J5" s="13" t="s">
        <v>54</v>
      </c>
      <c r="K5" s="13"/>
      <c r="L5" s="11"/>
      <c r="M5" s="11"/>
      <c r="N5" s="41"/>
      <c r="O5" s="24"/>
      <c r="P5" s="24"/>
    </row>
    <row r="6" spans="1:16" ht="18.75" x14ac:dyDescent="0.3">
      <c r="A6" s="11"/>
      <c r="B6" s="11"/>
      <c r="C6" s="11"/>
      <c r="D6" s="11"/>
      <c r="F6" s="11"/>
      <c r="G6" s="11"/>
      <c r="H6" s="11"/>
      <c r="I6" s="11"/>
      <c r="J6" s="13" t="s">
        <v>73</v>
      </c>
      <c r="K6" s="13"/>
      <c r="L6" s="11"/>
      <c r="M6" s="11"/>
      <c r="N6" s="41"/>
      <c r="O6" s="24"/>
      <c r="P6" s="24"/>
    </row>
    <row r="7" spans="1:16" ht="18.75" x14ac:dyDescent="0.3">
      <c r="A7" s="11"/>
      <c r="B7" s="11"/>
      <c r="C7" s="11"/>
      <c r="D7" s="11"/>
      <c r="F7" s="11"/>
      <c r="G7" s="11"/>
      <c r="H7" s="11"/>
      <c r="I7" s="11"/>
      <c r="J7" s="13"/>
      <c r="K7" s="13"/>
      <c r="L7" s="11"/>
      <c r="M7" s="11"/>
    </row>
    <row r="9" spans="1:16" ht="18.75" x14ac:dyDescent="0.25">
      <c r="A9" s="102" t="s">
        <v>0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</row>
    <row r="10" spans="1:16" ht="18.75" x14ac:dyDescent="0.25">
      <c r="A10" s="102" t="s">
        <v>57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</row>
    <row r="11" spans="1:16" ht="18.75" x14ac:dyDescent="0.25">
      <c r="A11" s="102" t="s">
        <v>66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</row>
    <row r="12" spans="1:16" ht="23.25" customHeight="1" x14ac:dyDescent="0.25">
      <c r="A12" s="14"/>
      <c r="B12" s="14"/>
      <c r="C12" s="14"/>
      <c r="D12" s="14"/>
      <c r="E12" s="15"/>
      <c r="F12" s="16"/>
      <c r="G12" s="17"/>
      <c r="H12" s="14"/>
      <c r="I12" s="14"/>
      <c r="J12" s="14"/>
      <c r="K12" s="14"/>
      <c r="L12" s="14"/>
      <c r="M12" s="14"/>
    </row>
    <row r="13" spans="1:16" ht="42" customHeight="1" x14ac:dyDescent="0.25">
      <c r="A13" s="100" t="s">
        <v>2</v>
      </c>
      <c r="B13" s="100" t="s">
        <v>1</v>
      </c>
      <c r="C13" s="100" t="s">
        <v>15</v>
      </c>
      <c r="D13" s="104" t="s">
        <v>16</v>
      </c>
      <c r="E13" s="107" t="s">
        <v>3</v>
      </c>
      <c r="F13" s="63" t="s">
        <v>4</v>
      </c>
      <c r="G13" s="64"/>
      <c r="H13" s="64"/>
      <c r="I13" s="64"/>
      <c r="J13" s="65"/>
      <c r="K13" s="63" t="s">
        <v>7</v>
      </c>
      <c r="L13" s="64"/>
      <c r="M13" s="65"/>
    </row>
    <row r="14" spans="1:16" ht="34.5" customHeight="1" x14ac:dyDescent="0.25">
      <c r="A14" s="103"/>
      <c r="B14" s="103"/>
      <c r="C14" s="103"/>
      <c r="D14" s="105"/>
      <c r="E14" s="108"/>
      <c r="F14" s="110" t="s">
        <v>9</v>
      </c>
      <c r="G14" s="110" t="s">
        <v>5</v>
      </c>
      <c r="H14" s="63" t="s">
        <v>6</v>
      </c>
      <c r="I14" s="64"/>
      <c r="J14" s="65"/>
      <c r="K14" s="112" t="s">
        <v>12</v>
      </c>
      <c r="L14" s="100" t="s">
        <v>13</v>
      </c>
      <c r="M14" s="100" t="s">
        <v>67</v>
      </c>
    </row>
    <row r="15" spans="1:16" ht="30" customHeight="1" x14ac:dyDescent="0.25">
      <c r="A15" s="101"/>
      <c r="B15" s="101"/>
      <c r="C15" s="101"/>
      <c r="D15" s="106"/>
      <c r="E15" s="109"/>
      <c r="F15" s="111"/>
      <c r="G15" s="111"/>
      <c r="H15" s="59" t="s">
        <v>12</v>
      </c>
      <c r="I15" s="59" t="s">
        <v>13</v>
      </c>
      <c r="J15" s="59" t="s">
        <v>67</v>
      </c>
      <c r="K15" s="112"/>
      <c r="L15" s="101"/>
      <c r="M15" s="101"/>
    </row>
    <row r="16" spans="1:16" x14ac:dyDescent="0.25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8">
        <v>11</v>
      </c>
      <c r="L16" s="18">
        <v>12</v>
      </c>
      <c r="M16" s="18">
        <v>13</v>
      </c>
    </row>
    <row r="17" spans="1:14" s="7" customFormat="1" ht="45.75" customHeight="1" x14ac:dyDescent="0.25">
      <c r="A17" s="6" t="s">
        <v>8</v>
      </c>
      <c r="B17" s="6" t="s">
        <v>10</v>
      </c>
      <c r="C17" s="83" t="s">
        <v>72</v>
      </c>
      <c r="D17" s="83" t="s">
        <v>72</v>
      </c>
      <c r="E17" s="4" t="s">
        <v>60</v>
      </c>
      <c r="F17" s="83" t="s">
        <v>72</v>
      </c>
      <c r="G17" s="83" t="s">
        <v>72</v>
      </c>
      <c r="H17" s="83" t="s">
        <v>72</v>
      </c>
      <c r="I17" s="83" t="s">
        <v>72</v>
      </c>
      <c r="J17" s="83" t="s">
        <v>72</v>
      </c>
      <c r="K17" s="40">
        <f>K18+K19</f>
        <v>69524.820000000007</v>
      </c>
      <c r="L17" s="40">
        <f t="shared" ref="L17:M17" si="0">L18+L19</f>
        <v>73875.37</v>
      </c>
      <c r="M17" s="40">
        <f t="shared" si="0"/>
        <v>78403.16</v>
      </c>
      <c r="N17" s="44"/>
    </row>
    <row r="18" spans="1:14" s="11" customFormat="1" ht="53.25" customHeight="1" x14ac:dyDescent="0.25">
      <c r="A18" s="57">
        <v>2</v>
      </c>
      <c r="B18" s="58" t="s">
        <v>38</v>
      </c>
      <c r="C18" s="57">
        <v>66612</v>
      </c>
      <c r="D18" s="8" t="s">
        <v>19</v>
      </c>
      <c r="E18" s="9" t="s">
        <v>37</v>
      </c>
      <c r="F18" s="10" t="s">
        <v>62</v>
      </c>
      <c r="G18" s="9" t="s">
        <v>11</v>
      </c>
      <c r="H18" s="2">
        <v>847</v>
      </c>
      <c r="I18" s="2">
        <v>857</v>
      </c>
      <c r="J18" s="2">
        <v>857</v>
      </c>
      <c r="K18" s="61">
        <v>53094.21</v>
      </c>
      <c r="L18" s="61">
        <v>57444.77</v>
      </c>
      <c r="M18" s="61">
        <v>61972.56</v>
      </c>
      <c r="N18" s="44"/>
    </row>
    <row r="19" spans="1:14" s="11" customFormat="1" ht="57.75" customHeight="1" x14ac:dyDescent="0.25">
      <c r="A19" s="57">
        <v>2</v>
      </c>
      <c r="B19" s="58" t="s">
        <v>38</v>
      </c>
      <c r="C19" s="57">
        <v>66631</v>
      </c>
      <c r="D19" s="57" t="s">
        <v>19</v>
      </c>
      <c r="E19" s="9" t="s">
        <v>39</v>
      </c>
      <c r="F19" s="9" t="s">
        <v>63</v>
      </c>
      <c r="G19" s="9" t="s">
        <v>11</v>
      </c>
      <c r="H19" s="12">
        <v>31</v>
      </c>
      <c r="I19" s="2">
        <v>31</v>
      </c>
      <c r="J19" s="2">
        <v>31</v>
      </c>
      <c r="K19" s="61">
        <v>16430.61</v>
      </c>
      <c r="L19" s="61">
        <v>16430.599999999999</v>
      </c>
      <c r="M19" s="61">
        <v>16430.599999999999</v>
      </c>
      <c r="N19" s="44"/>
    </row>
    <row r="20" spans="1:14" s="11" customFormat="1" x14ac:dyDescent="0.25">
      <c r="A20" s="22"/>
      <c r="B20" s="22"/>
      <c r="C20" s="22"/>
      <c r="D20" s="22"/>
      <c r="F20" s="21"/>
      <c r="G20" s="23"/>
      <c r="H20" s="22"/>
      <c r="I20" s="22"/>
      <c r="J20" s="22"/>
      <c r="K20" s="37"/>
      <c r="L20" s="37"/>
      <c r="M20" s="22"/>
      <c r="N20" s="46"/>
    </row>
  </sheetData>
  <mergeCells count="13">
    <mergeCell ref="M14:M15"/>
    <mergeCell ref="A9:M9"/>
    <mergeCell ref="A10:M10"/>
    <mergeCell ref="A11:M11"/>
    <mergeCell ref="A13:A15"/>
    <mergeCell ref="B13:B15"/>
    <mergeCell ref="C13:C15"/>
    <mergeCell ref="D13:D15"/>
    <mergeCell ref="E13:E15"/>
    <mergeCell ref="F14:F15"/>
    <mergeCell ref="G14:G15"/>
    <mergeCell ref="K14:K15"/>
    <mergeCell ref="L14:L15"/>
  </mergeCells>
  <pageMargins left="0.70866141732283472" right="0.39370078740157483" top="0.74803149606299213" bottom="0.74803149606299213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"/>
  <sheetViews>
    <sheetView zoomScale="85" zoomScaleNormal="85" workbookViewId="0">
      <selection activeCell="F7" sqref="F7"/>
    </sheetView>
  </sheetViews>
  <sheetFormatPr defaultRowHeight="15" x14ac:dyDescent="0.25"/>
  <cols>
    <col min="1" max="1" width="9.7109375" style="22" customWidth="1"/>
    <col min="2" max="2" width="10" style="29" customWidth="1"/>
    <col min="3" max="3" width="12.28515625" style="29" customWidth="1"/>
    <col min="4" max="4" width="10.140625" style="29" customWidth="1"/>
    <col min="5" max="5" width="35.42578125" style="49" customWidth="1"/>
    <col min="6" max="6" width="27" style="76" customWidth="1"/>
    <col min="7" max="7" width="10.5703125" style="30" customWidth="1"/>
    <col min="8" max="10" width="12.42578125" style="29" customWidth="1"/>
    <col min="11" max="11" width="13.5703125" style="29" customWidth="1"/>
    <col min="12" max="12" width="13.28515625" style="29" customWidth="1"/>
    <col min="13" max="13" width="12.7109375" style="29" customWidth="1"/>
    <col min="14" max="14" width="10.7109375" style="47" customWidth="1"/>
  </cols>
  <sheetData>
    <row r="1" spans="1:14" ht="18.75" x14ac:dyDescent="0.3">
      <c r="A1"/>
      <c r="B1" s="49"/>
      <c r="C1" s="49"/>
      <c r="D1" s="49"/>
      <c r="F1" s="49"/>
      <c r="G1" s="49"/>
      <c r="H1" s="49"/>
      <c r="I1" s="49"/>
      <c r="J1" s="26" t="s">
        <v>58</v>
      </c>
      <c r="K1" s="26"/>
      <c r="L1" s="49"/>
      <c r="M1" s="49"/>
      <c r="N1" s="41"/>
    </row>
    <row r="2" spans="1:14" ht="18.75" x14ac:dyDescent="0.3">
      <c r="A2"/>
      <c r="B2" s="49"/>
      <c r="C2" s="49"/>
      <c r="D2" s="49"/>
      <c r="F2" s="49"/>
      <c r="G2" s="49"/>
      <c r="H2" s="49"/>
      <c r="I2" s="49"/>
      <c r="J2" s="26" t="s">
        <v>51</v>
      </c>
      <c r="K2" s="26"/>
      <c r="L2" s="49"/>
      <c r="M2" s="49"/>
      <c r="N2" s="41"/>
    </row>
    <row r="3" spans="1:14" ht="18.75" x14ac:dyDescent="0.3">
      <c r="A3"/>
      <c r="B3" s="49"/>
      <c r="C3" s="49"/>
      <c r="D3" s="49"/>
      <c r="F3" s="49"/>
      <c r="G3" s="49"/>
      <c r="H3" s="49"/>
      <c r="I3" s="49"/>
      <c r="J3" s="26" t="s">
        <v>52</v>
      </c>
      <c r="K3" s="26"/>
      <c r="L3" s="49"/>
      <c r="M3" s="49"/>
      <c r="N3" s="41"/>
    </row>
    <row r="4" spans="1:14" ht="18.75" x14ac:dyDescent="0.3">
      <c r="A4"/>
      <c r="B4" s="49"/>
      <c r="C4" s="49"/>
      <c r="D4" s="49"/>
      <c r="F4" s="49"/>
      <c r="G4" s="49"/>
      <c r="H4" s="49"/>
      <c r="I4" s="49"/>
      <c r="J4" s="26" t="s">
        <v>53</v>
      </c>
      <c r="K4" s="26"/>
      <c r="L4" s="49"/>
      <c r="M4" s="49"/>
      <c r="N4" s="41"/>
    </row>
    <row r="5" spans="1:14" ht="18.75" x14ac:dyDescent="0.3">
      <c r="A5"/>
      <c r="B5" s="49"/>
      <c r="C5" s="49"/>
      <c r="D5" s="49"/>
      <c r="F5" s="49"/>
      <c r="G5" s="49"/>
      <c r="H5" s="49"/>
      <c r="I5" s="49"/>
      <c r="J5" s="26" t="s">
        <v>54</v>
      </c>
      <c r="K5" s="26"/>
      <c r="L5" s="49"/>
      <c r="M5" s="49"/>
      <c r="N5" s="41"/>
    </row>
    <row r="6" spans="1:14" ht="18.75" x14ac:dyDescent="0.3">
      <c r="A6"/>
      <c r="B6" s="49"/>
      <c r="C6" s="49"/>
      <c r="D6" s="49"/>
      <c r="F6" s="49"/>
      <c r="G6" s="49"/>
      <c r="H6" s="49"/>
      <c r="I6" s="49"/>
      <c r="J6" s="26" t="s">
        <v>73</v>
      </c>
      <c r="K6" s="26"/>
      <c r="L6" s="49"/>
      <c r="M6" s="49"/>
      <c r="N6" s="41"/>
    </row>
    <row r="8" spans="1:14" ht="18.75" x14ac:dyDescent="0.25">
      <c r="A8" s="102" t="s">
        <v>0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45"/>
    </row>
    <row r="9" spans="1:14" ht="18.75" x14ac:dyDescent="0.25">
      <c r="A9" s="102" t="s">
        <v>59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45"/>
    </row>
    <row r="10" spans="1:14" ht="18.75" x14ac:dyDescent="0.25">
      <c r="A10" s="95" t="s">
        <v>66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45"/>
    </row>
    <row r="11" spans="1:14" x14ac:dyDescent="0.25">
      <c r="A11" s="14"/>
      <c r="B11" s="27"/>
      <c r="C11" s="27"/>
      <c r="D11" s="27"/>
      <c r="E11" s="68"/>
      <c r="F11" s="69"/>
      <c r="G11" s="50"/>
      <c r="H11" s="27"/>
      <c r="I11" s="27"/>
      <c r="J11" s="27"/>
      <c r="K11" s="27"/>
      <c r="L11" s="27"/>
      <c r="M11" s="27"/>
      <c r="N11" s="46"/>
    </row>
    <row r="12" spans="1:14" s="11" customFormat="1" ht="44.25" customHeight="1" x14ac:dyDescent="0.25">
      <c r="A12" s="100" t="s">
        <v>2</v>
      </c>
      <c r="B12" s="90" t="s">
        <v>1</v>
      </c>
      <c r="C12" s="90" t="s">
        <v>15</v>
      </c>
      <c r="D12" s="90" t="s">
        <v>16</v>
      </c>
      <c r="E12" s="113" t="s">
        <v>3</v>
      </c>
      <c r="F12" s="84" t="s">
        <v>4</v>
      </c>
      <c r="G12" s="85"/>
      <c r="H12" s="85"/>
      <c r="I12" s="85"/>
      <c r="J12" s="86"/>
      <c r="K12" s="84" t="s">
        <v>7</v>
      </c>
      <c r="L12" s="85"/>
      <c r="M12" s="86"/>
      <c r="N12" s="51"/>
    </row>
    <row r="13" spans="1:14" s="11" customFormat="1" ht="27" customHeight="1" x14ac:dyDescent="0.25">
      <c r="A13" s="103"/>
      <c r="B13" s="91"/>
      <c r="C13" s="91"/>
      <c r="D13" s="91"/>
      <c r="E13" s="114"/>
      <c r="F13" s="116" t="s">
        <v>9</v>
      </c>
      <c r="G13" s="116" t="s">
        <v>5</v>
      </c>
      <c r="H13" s="84" t="s">
        <v>6</v>
      </c>
      <c r="I13" s="85"/>
      <c r="J13" s="86"/>
      <c r="K13" s="98" t="s">
        <v>12</v>
      </c>
      <c r="L13" s="90" t="s">
        <v>13</v>
      </c>
      <c r="M13" s="90" t="s">
        <v>67</v>
      </c>
      <c r="N13" s="51"/>
    </row>
    <row r="14" spans="1:14" s="11" customFormat="1" ht="57" customHeight="1" x14ac:dyDescent="0.25">
      <c r="A14" s="101"/>
      <c r="B14" s="92"/>
      <c r="C14" s="92"/>
      <c r="D14" s="92"/>
      <c r="E14" s="115"/>
      <c r="F14" s="117"/>
      <c r="G14" s="117"/>
      <c r="H14" s="70" t="s">
        <v>12</v>
      </c>
      <c r="I14" s="70" t="s">
        <v>13</v>
      </c>
      <c r="J14" s="70" t="s">
        <v>67</v>
      </c>
      <c r="K14" s="98"/>
      <c r="L14" s="92"/>
      <c r="M14" s="92"/>
      <c r="N14" s="51"/>
    </row>
    <row r="15" spans="1:14" x14ac:dyDescent="0.25">
      <c r="A15" s="18">
        <v>1</v>
      </c>
      <c r="B15" s="71">
        <v>2</v>
      </c>
      <c r="C15" s="71">
        <v>3</v>
      </c>
      <c r="D15" s="71">
        <v>4</v>
      </c>
      <c r="E15" s="71">
        <v>5</v>
      </c>
      <c r="F15" s="79">
        <v>6</v>
      </c>
      <c r="G15" s="79">
        <v>7</v>
      </c>
      <c r="H15" s="79">
        <v>8</v>
      </c>
      <c r="I15" s="79">
        <v>9</v>
      </c>
      <c r="J15" s="79">
        <v>10</v>
      </c>
      <c r="K15" s="71">
        <v>11</v>
      </c>
      <c r="L15" s="71">
        <v>12</v>
      </c>
      <c r="M15" s="71">
        <v>13</v>
      </c>
      <c r="N15" s="42"/>
    </row>
    <row r="16" spans="1:14" s="7" customFormat="1" ht="36.75" customHeight="1" x14ac:dyDescent="0.25">
      <c r="A16" s="6" t="s">
        <v>8</v>
      </c>
      <c r="B16" s="80" t="s">
        <v>10</v>
      </c>
      <c r="C16" s="83" t="s">
        <v>72</v>
      </c>
      <c r="D16" s="83" t="s">
        <v>72</v>
      </c>
      <c r="E16" s="74" t="s">
        <v>60</v>
      </c>
      <c r="F16" s="83" t="s">
        <v>72</v>
      </c>
      <c r="G16" s="83" t="s">
        <v>72</v>
      </c>
      <c r="H16" s="83" t="s">
        <v>72</v>
      </c>
      <c r="I16" s="83" t="s">
        <v>72</v>
      </c>
      <c r="J16" s="83" t="s">
        <v>72</v>
      </c>
      <c r="K16" s="81">
        <f>K17+K19+K20+K21+K22+K23+K24+K25+K26</f>
        <v>284847.54000000004</v>
      </c>
      <c r="L16" s="81">
        <f>L17+L19+L20+L21+L22+L23+L24+L25+L26</f>
        <v>215605.52000000002</v>
      </c>
      <c r="M16" s="81">
        <f>M17+M19+M20+M21+M22+M23+M24+M25+M26</f>
        <v>215293.02000000002</v>
      </c>
      <c r="N16" s="48"/>
    </row>
    <row r="17" spans="1:14" s="11" customFormat="1" ht="23.25" customHeight="1" x14ac:dyDescent="0.25">
      <c r="A17" s="118" t="s">
        <v>8</v>
      </c>
      <c r="B17" s="94" t="s">
        <v>10</v>
      </c>
      <c r="C17" s="93">
        <v>66532</v>
      </c>
      <c r="D17" s="93" t="s">
        <v>30</v>
      </c>
      <c r="E17" s="120" t="s">
        <v>40</v>
      </c>
      <c r="F17" s="52" t="s">
        <v>31</v>
      </c>
      <c r="G17" s="52" t="s">
        <v>61</v>
      </c>
      <c r="H17" s="2">
        <v>3562306</v>
      </c>
      <c r="I17" s="2">
        <v>3562306</v>
      </c>
      <c r="J17" s="2">
        <v>3562306</v>
      </c>
      <c r="K17" s="89">
        <v>46309.98</v>
      </c>
      <c r="L17" s="89">
        <v>46309.98</v>
      </c>
      <c r="M17" s="89">
        <v>46309.98</v>
      </c>
      <c r="N17" s="48"/>
    </row>
    <row r="18" spans="1:14" s="11" customFormat="1" ht="27.75" customHeight="1" x14ac:dyDescent="0.25">
      <c r="A18" s="119"/>
      <c r="B18" s="94"/>
      <c r="C18" s="93"/>
      <c r="D18" s="93"/>
      <c r="E18" s="120"/>
      <c r="F18" s="52" t="s">
        <v>32</v>
      </c>
      <c r="G18" s="52" t="s">
        <v>11</v>
      </c>
      <c r="H18" s="2">
        <v>69592</v>
      </c>
      <c r="I18" s="2">
        <v>69600</v>
      </c>
      <c r="J18" s="2">
        <v>70000</v>
      </c>
      <c r="K18" s="89"/>
      <c r="L18" s="89"/>
      <c r="M18" s="89"/>
      <c r="N18" s="48"/>
    </row>
    <row r="19" spans="1:14" s="11" customFormat="1" ht="33" customHeight="1" x14ac:dyDescent="0.25">
      <c r="A19" s="56"/>
      <c r="B19" s="34" t="s">
        <v>10</v>
      </c>
      <c r="C19" s="62">
        <v>66539</v>
      </c>
      <c r="D19" s="62" t="s">
        <v>19</v>
      </c>
      <c r="E19" s="78" t="s">
        <v>68</v>
      </c>
      <c r="F19" s="52" t="s">
        <v>18</v>
      </c>
      <c r="G19" s="52" t="s">
        <v>11</v>
      </c>
      <c r="H19" s="2">
        <v>275</v>
      </c>
      <c r="I19" s="2">
        <v>275</v>
      </c>
      <c r="J19" s="2">
        <v>275</v>
      </c>
      <c r="K19" s="61">
        <v>6930</v>
      </c>
      <c r="L19" s="61">
        <v>6930</v>
      </c>
      <c r="M19" s="61">
        <v>6930</v>
      </c>
      <c r="N19" s="48"/>
    </row>
    <row r="20" spans="1:14" s="11" customFormat="1" ht="36.75" customHeight="1" x14ac:dyDescent="0.25">
      <c r="A20" s="53" t="s">
        <v>8</v>
      </c>
      <c r="B20" s="34" t="s">
        <v>10</v>
      </c>
      <c r="C20" s="62">
        <v>66542</v>
      </c>
      <c r="D20" s="62" t="s">
        <v>19</v>
      </c>
      <c r="E20" s="78" t="s">
        <v>41</v>
      </c>
      <c r="F20" s="52" t="s">
        <v>18</v>
      </c>
      <c r="G20" s="52" t="s">
        <v>11</v>
      </c>
      <c r="H20" s="20">
        <v>365</v>
      </c>
      <c r="I20" s="20">
        <v>0</v>
      </c>
      <c r="J20" s="20">
        <v>0</v>
      </c>
      <c r="K20" s="3">
        <v>73000</v>
      </c>
      <c r="L20" s="3">
        <v>0</v>
      </c>
      <c r="M20" s="3">
        <v>0</v>
      </c>
      <c r="N20" s="48"/>
    </row>
    <row r="21" spans="1:14" s="11" customFormat="1" ht="46.5" customHeight="1" x14ac:dyDescent="0.25">
      <c r="A21" s="53" t="s">
        <v>8</v>
      </c>
      <c r="B21" s="34" t="s">
        <v>10</v>
      </c>
      <c r="C21" s="62">
        <v>68611</v>
      </c>
      <c r="D21" s="62" t="s">
        <v>19</v>
      </c>
      <c r="E21" s="78" t="s">
        <v>42</v>
      </c>
      <c r="F21" s="52" t="s">
        <v>43</v>
      </c>
      <c r="G21" s="52" t="s">
        <v>11</v>
      </c>
      <c r="H21" s="2">
        <v>5455</v>
      </c>
      <c r="I21" s="2">
        <v>4500</v>
      </c>
      <c r="J21" s="2">
        <v>4500</v>
      </c>
      <c r="K21" s="61">
        <v>7730.64</v>
      </c>
      <c r="L21" s="61">
        <v>4688.6400000000003</v>
      </c>
      <c r="M21" s="61">
        <v>4688.6400000000003</v>
      </c>
      <c r="N21" s="48"/>
    </row>
    <row r="22" spans="1:14" s="11" customFormat="1" ht="35.25" customHeight="1" x14ac:dyDescent="0.25">
      <c r="A22" s="53" t="s">
        <v>8</v>
      </c>
      <c r="B22" s="34" t="s">
        <v>10</v>
      </c>
      <c r="C22" s="62">
        <v>66535</v>
      </c>
      <c r="D22" s="62" t="s">
        <v>19</v>
      </c>
      <c r="E22" s="78" t="s">
        <v>44</v>
      </c>
      <c r="F22" s="52" t="s">
        <v>46</v>
      </c>
      <c r="G22" s="52" t="s">
        <v>45</v>
      </c>
      <c r="H22" s="2">
        <v>1</v>
      </c>
      <c r="I22" s="2">
        <v>1</v>
      </c>
      <c r="J22" s="2">
        <v>1</v>
      </c>
      <c r="K22" s="3">
        <v>1324.92</v>
      </c>
      <c r="L22" s="3">
        <v>1324.9</v>
      </c>
      <c r="M22" s="3">
        <v>1324.9</v>
      </c>
      <c r="N22" s="48"/>
    </row>
    <row r="23" spans="1:14" s="31" customFormat="1" ht="75" customHeight="1" x14ac:dyDescent="0.25">
      <c r="A23" s="53" t="s">
        <v>8</v>
      </c>
      <c r="B23" s="34" t="s">
        <v>10</v>
      </c>
      <c r="C23" s="62">
        <v>67212</v>
      </c>
      <c r="D23" s="62" t="s">
        <v>14</v>
      </c>
      <c r="E23" s="78" t="s">
        <v>65</v>
      </c>
      <c r="F23" s="52" t="s">
        <v>18</v>
      </c>
      <c r="G23" s="52" t="s">
        <v>11</v>
      </c>
      <c r="H23" s="2">
        <v>160</v>
      </c>
      <c r="I23" s="2">
        <v>160</v>
      </c>
      <c r="J23" s="2">
        <v>160</v>
      </c>
      <c r="K23" s="3">
        <v>4345.6000000000004</v>
      </c>
      <c r="L23" s="3">
        <v>4345.6000000000004</v>
      </c>
      <c r="M23" s="3">
        <v>4345.6000000000004</v>
      </c>
      <c r="N23" s="48"/>
    </row>
    <row r="24" spans="1:14" s="11" customFormat="1" ht="65.25" customHeight="1" x14ac:dyDescent="0.25">
      <c r="A24" s="53" t="s">
        <v>8</v>
      </c>
      <c r="B24" s="34" t="s">
        <v>10</v>
      </c>
      <c r="C24" s="62">
        <v>67214</v>
      </c>
      <c r="D24" s="62" t="s">
        <v>14</v>
      </c>
      <c r="E24" s="78" t="s">
        <v>47</v>
      </c>
      <c r="F24" s="52" t="s">
        <v>18</v>
      </c>
      <c r="G24" s="52" t="s">
        <v>11</v>
      </c>
      <c r="H24" s="2">
        <v>5700</v>
      </c>
      <c r="I24" s="33">
        <v>5700</v>
      </c>
      <c r="J24" s="33">
        <v>5700</v>
      </c>
      <c r="K24" s="3">
        <v>114427.45</v>
      </c>
      <c r="L24" s="3">
        <v>114427.45</v>
      </c>
      <c r="M24" s="3">
        <v>114427.45</v>
      </c>
      <c r="N24" s="48"/>
    </row>
    <row r="25" spans="1:14" s="36" customFormat="1" ht="57" customHeight="1" x14ac:dyDescent="0.25">
      <c r="A25" s="32"/>
      <c r="B25" s="34" t="s">
        <v>10</v>
      </c>
      <c r="C25" s="62">
        <v>66533</v>
      </c>
      <c r="D25" s="62" t="s">
        <v>19</v>
      </c>
      <c r="E25" s="78" t="s">
        <v>48</v>
      </c>
      <c r="F25" s="52" t="s">
        <v>50</v>
      </c>
      <c r="G25" s="52" t="s">
        <v>49</v>
      </c>
      <c r="H25" s="62">
        <v>20</v>
      </c>
      <c r="I25" s="62">
        <v>20</v>
      </c>
      <c r="J25" s="62">
        <v>20</v>
      </c>
      <c r="K25" s="3">
        <v>30700</v>
      </c>
      <c r="L25" s="3">
        <v>37500</v>
      </c>
      <c r="M25" s="3">
        <v>37187.5</v>
      </c>
      <c r="N25" s="48"/>
    </row>
    <row r="26" spans="1:14" s="36" customFormat="1" ht="93.75" customHeight="1" x14ac:dyDescent="0.25">
      <c r="A26" s="32"/>
      <c r="B26" s="34" t="s">
        <v>10</v>
      </c>
      <c r="C26" s="62">
        <v>66533</v>
      </c>
      <c r="D26" s="62" t="s">
        <v>19</v>
      </c>
      <c r="E26" s="67" t="s">
        <v>69</v>
      </c>
      <c r="F26" s="52" t="s">
        <v>70</v>
      </c>
      <c r="G26" s="52" t="s">
        <v>49</v>
      </c>
      <c r="H26" s="62">
        <v>1</v>
      </c>
      <c r="I26" s="62">
        <v>1</v>
      </c>
      <c r="J26" s="62">
        <v>1</v>
      </c>
      <c r="K26" s="3">
        <v>78.95</v>
      </c>
      <c r="L26" s="3">
        <v>78.95</v>
      </c>
      <c r="M26" s="3">
        <v>78.95</v>
      </c>
      <c r="N26" s="48"/>
    </row>
    <row r="28" spans="1:14" x14ac:dyDescent="0.25">
      <c r="L28" s="82"/>
    </row>
    <row r="29" spans="1:14" x14ac:dyDescent="0.25">
      <c r="L29" s="82"/>
    </row>
  </sheetData>
  <mergeCells count="24">
    <mergeCell ref="K17:K18"/>
    <mergeCell ref="L17:L18"/>
    <mergeCell ref="M17:M18"/>
    <mergeCell ref="A17:A18"/>
    <mergeCell ref="B17:B18"/>
    <mergeCell ref="C17:C18"/>
    <mergeCell ref="D17:D18"/>
    <mergeCell ref="E17:E18"/>
    <mergeCell ref="F12:J12"/>
    <mergeCell ref="H13:J13"/>
    <mergeCell ref="K12:M12"/>
    <mergeCell ref="A8:M8"/>
    <mergeCell ref="A9:M9"/>
    <mergeCell ref="A10:M10"/>
    <mergeCell ref="A12:A14"/>
    <mergeCell ref="B12:B14"/>
    <mergeCell ref="C12:C14"/>
    <mergeCell ref="D12:D14"/>
    <mergeCell ref="E12:E14"/>
    <mergeCell ref="F13:F14"/>
    <mergeCell ref="G13:G14"/>
    <mergeCell ref="K13:K14"/>
    <mergeCell ref="L13:L14"/>
    <mergeCell ref="M13:M14"/>
  </mergeCells>
  <pageMargins left="0.70866141732283472" right="0.3937007874015748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План № 1 Соцпод отд категорий</vt:lpstr>
      <vt:lpstr>План № 2 Соц обслуживание</vt:lpstr>
      <vt:lpstr>План № 3 Соцпод семей с детьми</vt:lpstr>
      <vt:lpstr>'План № 1 Соцпод отд категорий'!_ftn1</vt:lpstr>
      <vt:lpstr>'План № 1 Соцпод отд категорий'!Область_печати</vt:lpstr>
      <vt:lpstr>'План № 2 Соц обслуживание'!Область_печати</vt:lpstr>
      <vt:lpstr>'План № 3 Соцпод семей с детьми'!Область_печати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Цюцюрупа Олеся Ивановна</dc:creator>
  <cp:lastModifiedBy>Цюцюрупа Олеся Ивановна</cp:lastModifiedBy>
  <cp:lastPrinted>2025-01-31T08:43:21Z</cp:lastPrinted>
  <dcterms:created xsi:type="dcterms:W3CDTF">2015-06-05T18:19:34Z</dcterms:created>
  <dcterms:modified xsi:type="dcterms:W3CDTF">2026-01-30T08:41:02Z</dcterms:modified>
</cp:coreProperties>
</file>